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1910" windowHeight="5010"/>
  </bookViews>
  <sheets>
    <sheet name="ОТЧЕТ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I45" i="1"/>
  <c r="I41"/>
  <c r="J33"/>
  <c r="J20"/>
  <c r="I39" s="1"/>
  <c r="I20"/>
  <c r="K20" s="1"/>
  <c r="G20"/>
  <c r="I37" s="1"/>
  <c r="I43" s="1"/>
  <c r="F20"/>
  <c r="H20" s="1"/>
  <c r="E20"/>
  <c r="I13"/>
</calcChain>
</file>

<file path=xl/sharedStrings.xml><?xml version="1.0" encoding="utf-8"?>
<sst xmlns="http://schemas.openxmlformats.org/spreadsheetml/2006/main" count="40" uniqueCount="31">
  <si>
    <t>Утверждаю</t>
  </si>
  <si>
    <t>Директор ООО "ОРК"</t>
  </si>
  <si>
    <r>
      <t xml:space="preserve">_________________/ </t>
    </r>
    <r>
      <rPr>
        <u/>
        <sz val="12"/>
        <rFont val="Arial Cyr"/>
        <charset val="204"/>
      </rPr>
      <t xml:space="preserve">Т.И. Никулина </t>
    </r>
    <r>
      <rPr>
        <sz val="12"/>
        <rFont val="Arial Cyr"/>
        <charset val="204"/>
      </rPr>
      <t>/</t>
    </r>
  </si>
  <si>
    <t>ОТЧЕТ ПО НАЧИСЛЕННЫМ И ОПЛАЧЕННЫМ УСЛУГАМ</t>
  </si>
  <si>
    <t xml:space="preserve">руб. </t>
  </si>
  <si>
    <t>АВР</t>
  </si>
  <si>
    <t>Капитальный ремонт</t>
  </si>
  <si>
    <t>Текущий ремонт</t>
  </si>
  <si>
    <t>начислено</t>
  </si>
  <si>
    <t>оплата</t>
  </si>
  <si>
    <t>долг</t>
  </si>
  <si>
    <t>Выполненные работы</t>
  </si>
  <si>
    <t>Период</t>
  </si>
  <si>
    <t>Виды работ</t>
  </si>
  <si>
    <t>Сметная стоимость руб.</t>
  </si>
  <si>
    <t>Доля собственников руб.</t>
  </si>
  <si>
    <t>Итого</t>
  </si>
  <si>
    <t>руб.</t>
  </si>
  <si>
    <t xml:space="preserve">ИТОГО </t>
  </si>
  <si>
    <t xml:space="preserve">Задолженность за услуги управляющей организации  </t>
  </si>
  <si>
    <t>на отчетную дату</t>
  </si>
  <si>
    <t>ОПЛАТА ЗА 2013 Г.</t>
  </si>
  <si>
    <t>И ВЫПОЛНЕННЫМ РАБОТАМ В МКД ЗА 2013 Г.</t>
  </si>
  <si>
    <r>
      <t>"</t>
    </r>
    <r>
      <rPr>
        <u/>
        <sz val="12"/>
        <rFont val="Arial Cyr"/>
        <charset val="204"/>
      </rPr>
      <t xml:space="preserve"> 15 </t>
    </r>
    <r>
      <rPr>
        <sz val="12"/>
        <rFont val="Arial Cyr"/>
        <charset val="204"/>
      </rPr>
      <t xml:space="preserve">" </t>
    </r>
    <r>
      <rPr>
        <u/>
        <sz val="12"/>
        <rFont val="Arial Cyr"/>
        <charset val="204"/>
      </rPr>
      <t xml:space="preserve"> января  </t>
    </r>
    <r>
      <rPr>
        <sz val="12"/>
        <rFont val="Arial Cyr"/>
        <charset val="204"/>
      </rPr>
      <t xml:space="preserve"> 2013 г.</t>
    </r>
  </si>
  <si>
    <t>Задолженность собственников за выполненные работы, оказанные услуги по состоянию на 01.01.2013 г. руб.</t>
  </si>
  <si>
    <t xml:space="preserve">Остаток средств капитального ремонта  </t>
  </si>
  <si>
    <t xml:space="preserve">Остаток средств текущего ремонта   </t>
  </si>
  <si>
    <t xml:space="preserve">Остаток средств аварийного ремонта   </t>
  </si>
  <si>
    <t>п. Восход, ул. Комсомольская, 9</t>
  </si>
  <si>
    <t>март 2013 г.</t>
  </si>
  <si>
    <t>Капитальный ремонт кровли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</si>
</sst>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Arial Cyr"/>
      <charset val="204"/>
    </font>
    <font>
      <u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u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2" fontId="6" fillId="0" borderId="1" xfId="0" applyNumberFormat="1" applyFont="1" applyBorder="1" applyAlignment="1">
      <alignment horizontal="center" wrapText="1"/>
    </xf>
    <xf numFmtId="0" fontId="6" fillId="0" borderId="0" xfId="0" applyFont="1" applyAlignment="1">
      <alignment vertical="center" wrapText="1"/>
    </xf>
    <xf numFmtId="2" fontId="6" fillId="0" borderId="0" xfId="0" applyNumberFormat="1" applyFont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5" xfId="0" applyFont="1" applyBorder="1"/>
    <xf numFmtId="0" fontId="6" fillId="0" borderId="0" xfId="0" applyFont="1"/>
    <xf numFmtId="0" fontId="2" fillId="0" borderId="0" xfId="0" applyFont="1" applyBorder="1"/>
    <xf numFmtId="0" fontId="6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2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14" fontId="0" fillId="0" borderId="5" xfId="0" applyNumberFormat="1" applyBorder="1"/>
    <xf numFmtId="14" fontId="0" fillId="0" borderId="5" xfId="0" applyNumberFormat="1" applyFont="1" applyBorder="1"/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6;&#1040;&#1041;&#1054;&#1058;&#1040;%202013\&#1054;&#1058;&#1063;&#1045;&#1058;&#1067;%20&#1055;&#1054;%20&#1044;&#1054;&#1052;&#1040;&#1052;%202013\&#1042;&#1054;&#1057;&#1061;&#1054;&#1044;\&#1059;&#1051;.%20&#1050;&#1054;&#1052;&#1057;&#1054;&#1052;&#1054;&#1051;&#1068;&#1057;&#1050;&#1040;&#1071;,%20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"/>
      <sheetName val="рабочий"/>
      <sheetName val="Лист3"/>
      <sheetName val="итог отчет"/>
    </sheetNames>
    <sheetDataSet>
      <sheetData sheetId="0" refreshError="1"/>
      <sheetData sheetId="1" refreshError="1"/>
      <sheetData sheetId="2">
        <row r="7">
          <cell r="W7">
            <v>25197.930000000004</v>
          </cell>
        </row>
        <row r="113">
          <cell r="U113">
            <v>9223.2000000000007</v>
          </cell>
          <cell r="X113">
            <v>167296.44</v>
          </cell>
          <cell r="AJ113">
            <v>12927</v>
          </cell>
        </row>
        <row r="114">
          <cell r="U114">
            <v>4561.9914518082733</v>
          </cell>
          <cell r="X114">
            <v>62830.330000000009</v>
          </cell>
          <cell r="AJ114">
            <v>6393.9699342446629</v>
          </cell>
        </row>
        <row r="115">
          <cell r="AM115">
            <v>0</v>
          </cell>
          <cell r="AP115">
            <v>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52"/>
  <sheetViews>
    <sheetView tabSelected="1" topLeftCell="A10" workbookViewId="0">
      <selection activeCell="L15" sqref="L15"/>
    </sheetView>
  </sheetViews>
  <sheetFormatPr defaultRowHeight="15.75"/>
  <cols>
    <col min="1" max="1" width="3" style="1" customWidth="1"/>
    <col min="2" max="2" width="0" style="1" hidden="1" customWidth="1"/>
    <col min="3" max="3" width="13.28515625" style="1" customWidth="1"/>
    <col min="4" max="4" width="9.5703125" style="1" customWidth="1"/>
    <col min="5" max="5" width="9.140625" style="1"/>
    <col min="6" max="6" width="11.5703125" style="1" customWidth="1"/>
    <col min="7" max="7" width="9.5703125" style="1" bestFit="1" customWidth="1"/>
    <col min="8" max="8" width="10.7109375" style="1" bestFit="1" customWidth="1"/>
    <col min="9" max="9" width="11.28515625" style="1" customWidth="1"/>
    <col min="10" max="10" width="9.28515625" style="1" customWidth="1"/>
    <col min="11" max="11" width="9.42578125" style="1" customWidth="1"/>
    <col min="12" max="12" width="9.5703125" style="1" bestFit="1" customWidth="1"/>
    <col min="13" max="16384" width="9.140625" style="1"/>
  </cols>
  <sheetData>
    <row r="1" spans="3:11">
      <c r="H1" s="2"/>
      <c r="I1" s="2"/>
      <c r="J1" s="19" t="s">
        <v>0</v>
      </c>
      <c r="K1" s="19"/>
    </row>
    <row r="2" spans="3:11">
      <c r="H2" s="2"/>
      <c r="I2" s="19" t="s">
        <v>1</v>
      </c>
      <c r="J2" s="19"/>
      <c r="K2" s="19"/>
    </row>
    <row r="3" spans="3:11">
      <c r="H3" s="19" t="s">
        <v>2</v>
      </c>
      <c r="I3" s="19"/>
      <c r="J3" s="19"/>
      <c r="K3" s="19"/>
    </row>
    <row r="4" spans="3:11">
      <c r="H4" s="19" t="s">
        <v>23</v>
      </c>
      <c r="I4" s="19"/>
      <c r="J4" s="19"/>
      <c r="K4" s="19"/>
    </row>
    <row r="5" spans="3:11" ht="15" customHeight="1"/>
    <row r="6" spans="3:11" ht="15.75" customHeight="1"/>
    <row r="7" spans="3:11">
      <c r="C7" s="18" t="s">
        <v>3</v>
      </c>
      <c r="D7" s="18"/>
      <c r="E7" s="18"/>
      <c r="F7" s="18"/>
      <c r="G7" s="18"/>
      <c r="H7" s="18"/>
      <c r="I7" s="18"/>
      <c r="J7" s="18"/>
      <c r="K7" s="18"/>
    </row>
    <row r="8" spans="3:11">
      <c r="C8" s="18" t="s">
        <v>22</v>
      </c>
      <c r="D8" s="18"/>
      <c r="E8" s="18"/>
      <c r="F8" s="18"/>
      <c r="G8" s="18"/>
      <c r="H8" s="18"/>
      <c r="I8" s="18"/>
      <c r="J8" s="18"/>
      <c r="K8" s="18"/>
    </row>
    <row r="9" spans="3:11" ht="15.75" customHeight="1">
      <c r="C9" s="27"/>
      <c r="D9" s="27"/>
      <c r="E9" s="27"/>
      <c r="F9" s="27"/>
      <c r="G9" s="27"/>
      <c r="H9" s="27"/>
      <c r="I9" s="27"/>
      <c r="J9" s="27"/>
      <c r="K9" s="27"/>
    </row>
    <row r="10" spans="3:11" ht="18.75" customHeight="1">
      <c r="C10" s="28" t="s">
        <v>28</v>
      </c>
      <c r="D10" s="28"/>
      <c r="E10" s="28"/>
      <c r="F10" s="28"/>
      <c r="G10" s="28"/>
      <c r="H10" s="28"/>
      <c r="I10" s="28"/>
      <c r="J10" s="28"/>
      <c r="K10" s="28"/>
    </row>
    <row r="11" spans="3:11" ht="12.75" customHeight="1">
      <c r="C11" s="14"/>
      <c r="D11" s="14"/>
      <c r="E11" s="14"/>
      <c r="F11" s="14"/>
      <c r="G11" s="14"/>
      <c r="H11" s="14"/>
      <c r="I11" s="14"/>
      <c r="J11" s="14"/>
      <c r="K11" s="14"/>
    </row>
    <row r="12" spans="3:11" ht="15.75" hidden="1" customHeight="1">
      <c r="C12" s="14"/>
      <c r="D12" s="14"/>
      <c r="E12" s="14"/>
      <c r="F12" s="14"/>
      <c r="G12" s="14"/>
      <c r="H12" s="14"/>
      <c r="I12" s="14"/>
      <c r="J12" s="14"/>
      <c r="K12" s="14"/>
    </row>
    <row r="13" spans="3:11" ht="15.75" customHeight="1">
      <c r="C13" s="29" t="s">
        <v>24</v>
      </c>
      <c r="D13" s="29"/>
      <c r="E13" s="29"/>
      <c r="F13" s="29"/>
      <c r="G13" s="29"/>
      <c r="H13" s="29"/>
      <c r="I13" s="3">
        <f>[1]Лист3!W7</f>
        <v>25197.930000000004</v>
      </c>
      <c r="J13" s="4"/>
      <c r="K13" s="4"/>
    </row>
    <row r="14" spans="3:11" ht="9.75" customHeight="1">
      <c r="C14" s="11"/>
      <c r="D14" s="11"/>
      <c r="E14" s="11"/>
      <c r="F14" s="11"/>
      <c r="G14" s="11"/>
      <c r="H14" s="11"/>
      <c r="I14" s="5"/>
      <c r="J14" s="4"/>
      <c r="K14" s="4"/>
    </row>
    <row r="15" spans="3:11" ht="15.75" customHeight="1">
      <c r="C15" s="27" t="s">
        <v>21</v>
      </c>
      <c r="D15" s="27"/>
      <c r="E15" s="27"/>
      <c r="F15" s="27"/>
      <c r="G15" s="27"/>
      <c r="H15" s="27"/>
      <c r="I15" s="27"/>
      <c r="J15" s="27"/>
      <c r="K15" s="27"/>
    </row>
    <row r="16" spans="3:11" ht="7.5" customHeight="1"/>
    <row r="17" spans="3:11" ht="15.75" customHeight="1">
      <c r="C17" s="30" t="s">
        <v>5</v>
      </c>
      <c r="D17" s="31"/>
      <c r="E17" s="32"/>
      <c r="F17" s="30" t="s">
        <v>6</v>
      </c>
      <c r="G17" s="31"/>
      <c r="H17" s="32"/>
      <c r="I17" s="30" t="s">
        <v>7</v>
      </c>
      <c r="J17" s="31"/>
      <c r="K17" s="32"/>
    </row>
    <row r="18" spans="3:11">
      <c r="C18" s="6" t="s">
        <v>8</v>
      </c>
      <c r="D18" s="6" t="s">
        <v>9</v>
      </c>
      <c r="E18" s="6" t="s">
        <v>10</v>
      </c>
      <c r="F18" s="6" t="s">
        <v>8</v>
      </c>
      <c r="G18" s="6" t="s">
        <v>9</v>
      </c>
      <c r="H18" s="6" t="s">
        <v>10</v>
      </c>
      <c r="I18" s="6" t="s">
        <v>8</v>
      </c>
      <c r="J18" s="6" t="s">
        <v>9</v>
      </c>
      <c r="K18" s="6" t="s">
        <v>10</v>
      </c>
    </row>
    <row r="19" spans="3:11" ht="7.5" customHeight="1">
      <c r="C19" s="7"/>
      <c r="D19" s="7"/>
      <c r="E19" s="7"/>
      <c r="F19" s="7"/>
      <c r="G19" s="7"/>
      <c r="H19" s="7"/>
      <c r="I19" s="7"/>
      <c r="J19" s="7"/>
      <c r="K19" s="7"/>
    </row>
    <row r="20" spans="3:11">
      <c r="C20" s="12">
        <v>0</v>
      </c>
      <c r="D20" s="12">
        <v>0</v>
      </c>
      <c r="E20" s="12">
        <f>C20-D20</f>
        <v>0</v>
      </c>
      <c r="F20" s="12">
        <f>[1]Лист3!U113+[1]Лист3!X113</f>
        <v>176519.64</v>
      </c>
      <c r="G20" s="12">
        <f>[1]Лист3!U114+[1]Лист3!X114</f>
        <v>67392.321451808282</v>
      </c>
      <c r="H20" s="12">
        <f>F20-G20</f>
        <v>109127.31854819173</v>
      </c>
      <c r="I20" s="12">
        <f>[1]Лист3!AJ113</f>
        <v>12927</v>
      </c>
      <c r="J20" s="12">
        <f>[1]Лист3!AJ114</f>
        <v>6393.9699342446629</v>
      </c>
      <c r="K20" s="12">
        <f>I20-J20</f>
        <v>6533.0300657553371</v>
      </c>
    </row>
    <row r="21" spans="3:11" ht="7.5" customHeight="1">
      <c r="C21" s="7"/>
      <c r="D21" s="7"/>
      <c r="E21" s="7"/>
      <c r="F21" s="7"/>
      <c r="G21" s="7"/>
      <c r="H21" s="7"/>
      <c r="I21" s="7"/>
      <c r="J21" s="7"/>
      <c r="K21" s="7"/>
    </row>
    <row r="22" spans="3:11" ht="7.5" customHeight="1"/>
    <row r="23" spans="3:11" ht="15.75" customHeight="1">
      <c r="C23" s="20" t="s">
        <v>11</v>
      </c>
      <c r="D23" s="20"/>
      <c r="E23" s="20"/>
      <c r="F23" s="20"/>
      <c r="G23" s="20"/>
      <c r="H23" s="20"/>
      <c r="I23" s="20"/>
      <c r="J23" s="20"/>
      <c r="K23" s="20"/>
    </row>
    <row r="25" spans="3:11" ht="31.5" customHeight="1">
      <c r="C25" s="13" t="s">
        <v>12</v>
      </c>
      <c r="D25" s="33" t="s">
        <v>13</v>
      </c>
      <c r="E25" s="33"/>
      <c r="F25" s="33"/>
      <c r="G25" s="33"/>
      <c r="H25" s="33" t="s">
        <v>14</v>
      </c>
      <c r="I25" s="33"/>
      <c r="J25" s="33" t="s">
        <v>15</v>
      </c>
      <c r="K25" s="33"/>
    </row>
    <row r="26" spans="3:11" ht="9" customHeight="1">
      <c r="C26" s="13"/>
      <c r="D26" s="34"/>
      <c r="E26" s="35"/>
      <c r="F26" s="35"/>
      <c r="G26" s="36"/>
      <c r="H26" s="34"/>
      <c r="I26" s="36"/>
      <c r="J26" s="34"/>
      <c r="K26" s="36"/>
    </row>
    <row r="27" spans="3:11" ht="24.75" customHeight="1">
      <c r="C27" s="44" t="s">
        <v>29</v>
      </c>
      <c r="D27" s="21" t="s">
        <v>30</v>
      </c>
      <c r="E27" s="22"/>
      <c r="F27" s="22"/>
      <c r="G27" s="23"/>
      <c r="H27" s="26">
        <v>367248</v>
      </c>
      <c r="I27" s="26"/>
      <c r="J27" s="26">
        <v>172295.52</v>
      </c>
      <c r="K27" s="26"/>
    </row>
    <row r="28" spans="3:11" ht="25.5" customHeight="1">
      <c r="C28" s="44"/>
      <c r="D28" s="21"/>
      <c r="E28" s="22"/>
      <c r="F28" s="22"/>
      <c r="G28" s="23"/>
      <c r="H28" s="24"/>
      <c r="I28" s="25"/>
      <c r="J28" s="26"/>
      <c r="K28" s="26"/>
    </row>
    <row r="29" spans="3:11" ht="24.75" customHeight="1">
      <c r="C29" s="44"/>
      <c r="D29" s="21"/>
      <c r="E29" s="22"/>
      <c r="F29" s="22"/>
      <c r="G29" s="23"/>
      <c r="H29" s="24"/>
      <c r="I29" s="25"/>
      <c r="J29" s="26"/>
      <c r="K29" s="26"/>
    </row>
    <row r="30" spans="3:11" ht="27.75" customHeight="1">
      <c r="C30" s="44"/>
      <c r="D30" s="21"/>
      <c r="E30" s="22"/>
      <c r="F30" s="22"/>
      <c r="G30" s="23"/>
      <c r="H30" s="24"/>
      <c r="I30" s="25"/>
      <c r="J30" s="26"/>
      <c r="K30" s="26"/>
    </row>
    <row r="31" spans="3:11" ht="15.75" customHeight="1">
      <c r="C31" s="44"/>
      <c r="D31" s="21"/>
      <c r="E31" s="22"/>
      <c r="F31" s="22"/>
      <c r="G31" s="23"/>
      <c r="H31" s="24"/>
      <c r="I31" s="25"/>
      <c r="J31" s="26"/>
      <c r="K31" s="26"/>
    </row>
    <row r="32" spans="3:11">
      <c r="C32" s="45"/>
      <c r="D32" s="24"/>
      <c r="E32" s="46"/>
      <c r="F32" s="46"/>
      <c r="G32" s="25"/>
      <c r="H32" s="24"/>
      <c r="I32" s="25"/>
      <c r="J32" s="24"/>
      <c r="K32" s="25"/>
    </row>
    <row r="33" spans="3:11" ht="15.75" customHeight="1">
      <c r="C33" s="8" t="s">
        <v>16</v>
      </c>
      <c r="D33" s="37"/>
      <c r="E33" s="38"/>
      <c r="F33" s="38"/>
      <c r="G33" s="39"/>
      <c r="H33" s="37"/>
      <c r="I33" s="39"/>
      <c r="J33" s="40">
        <f>SUM(J27:K32)</f>
        <v>172295.52</v>
      </c>
      <c r="K33" s="39"/>
    </row>
    <row r="35" spans="3:11" ht="15" customHeight="1">
      <c r="C35" s="43" t="s">
        <v>20</v>
      </c>
      <c r="D35" s="43"/>
      <c r="E35" s="43"/>
      <c r="F35" s="43"/>
      <c r="G35" s="43"/>
      <c r="H35" s="43"/>
      <c r="I35" s="43"/>
      <c r="J35" s="41"/>
      <c r="K35" s="42"/>
    </row>
    <row r="36" spans="3:11" ht="14.25" customHeight="1">
      <c r="I36" s="10"/>
    </row>
    <row r="37" spans="3:11" ht="14.25" customHeight="1">
      <c r="C37" s="43" t="s">
        <v>25</v>
      </c>
      <c r="D37" s="43"/>
      <c r="E37" s="43"/>
      <c r="F37" s="43"/>
      <c r="G37" s="43"/>
      <c r="H37" s="43"/>
      <c r="I37" s="15">
        <f>G20-I13-J27</f>
        <v>-130101.12854819171</v>
      </c>
      <c r="J37" s="9" t="s">
        <v>4</v>
      </c>
    </row>
    <row r="38" spans="3:11">
      <c r="I38" s="16"/>
      <c r="J38" s="9"/>
    </row>
    <row r="39" spans="3:11" ht="15.75" customHeight="1">
      <c r="C39" s="43" t="s">
        <v>26</v>
      </c>
      <c r="D39" s="43"/>
      <c r="E39" s="43"/>
      <c r="F39" s="43"/>
      <c r="G39" s="43"/>
      <c r="H39" s="43"/>
      <c r="I39" s="3">
        <f>J20</f>
        <v>6393.9699342446629</v>
      </c>
      <c r="J39" s="9" t="s">
        <v>4</v>
      </c>
    </row>
    <row r="40" spans="3:11">
      <c r="I40" s="16"/>
      <c r="J40" s="9"/>
    </row>
    <row r="41" spans="3:11" ht="15.75" customHeight="1">
      <c r="C41" s="43" t="s">
        <v>27</v>
      </c>
      <c r="D41" s="43"/>
      <c r="E41" s="43"/>
      <c r="F41" s="43"/>
      <c r="G41" s="43"/>
      <c r="H41" s="43"/>
      <c r="I41" s="3">
        <f>D20</f>
        <v>0</v>
      </c>
      <c r="J41" s="9" t="s">
        <v>4</v>
      </c>
    </row>
    <row r="42" spans="3:11">
      <c r="I42" s="16"/>
      <c r="J42" s="9"/>
    </row>
    <row r="43" spans="3:11" ht="15.75" customHeight="1">
      <c r="G43" s="9" t="s">
        <v>18</v>
      </c>
      <c r="I43" s="17">
        <f>I37+I39+I41</f>
        <v>-123707.15861394705</v>
      </c>
      <c r="J43" s="9" t="s">
        <v>4</v>
      </c>
    </row>
    <row r="45" spans="3:11">
      <c r="C45" s="43" t="s">
        <v>19</v>
      </c>
      <c r="D45" s="43"/>
      <c r="E45" s="43"/>
      <c r="F45" s="43"/>
      <c r="G45" s="43"/>
      <c r="H45" s="43"/>
      <c r="I45" s="3">
        <f>[1]Лист3!AM115+[1]Лист3!AP115</f>
        <v>0</v>
      </c>
      <c r="J45" s="9" t="s">
        <v>17</v>
      </c>
    </row>
    <row r="47" spans="3:11" ht="15.75" customHeight="1"/>
    <row r="48" spans="3:11" ht="15.75" customHeight="1"/>
    <row r="52" ht="15.75" customHeight="1"/>
  </sheetData>
  <mergeCells count="47">
    <mergeCell ref="I2:K2"/>
    <mergeCell ref="H3:K3"/>
    <mergeCell ref="C35:I35"/>
    <mergeCell ref="C37:H37"/>
    <mergeCell ref="C45:H45"/>
    <mergeCell ref="C39:H39"/>
    <mergeCell ref="C41:H41"/>
    <mergeCell ref="J35:K35"/>
    <mergeCell ref="D32:G32"/>
    <mergeCell ref="H32:I32"/>
    <mergeCell ref="J32:K32"/>
    <mergeCell ref="D33:G33"/>
    <mergeCell ref="H33:I33"/>
    <mergeCell ref="J33:K33"/>
    <mergeCell ref="D26:G26"/>
    <mergeCell ref="H26:I26"/>
    <mergeCell ref="J26:K26"/>
    <mergeCell ref="D30:G30"/>
    <mergeCell ref="H30:I30"/>
    <mergeCell ref="J30:K30"/>
    <mergeCell ref="D27:G27"/>
    <mergeCell ref="H27:I27"/>
    <mergeCell ref="J27:K27"/>
    <mergeCell ref="D28:G28"/>
    <mergeCell ref="H28:I28"/>
    <mergeCell ref="J28:K28"/>
    <mergeCell ref="D29:G29"/>
    <mergeCell ref="H29:I29"/>
    <mergeCell ref="J29:K29"/>
    <mergeCell ref="J1:K1"/>
    <mergeCell ref="H4:K4"/>
    <mergeCell ref="C7:K7"/>
    <mergeCell ref="D31:G31"/>
    <mergeCell ref="H31:I31"/>
    <mergeCell ref="J31:K31"/>
    <mergeCell ref="C9:K9"/>
    <mergeCell ref="C10:K10"/>
    <mergeCell ref="C13:H13"/>
    <mergeCell ref="C15:K15"/>
    <mergeCell ref="C17:E17"/>
    <mergeCell ref="F17:H17"/>
    <mergeCell ref="I17:K17"/>
    <mergeCell ref="D25:G25"/>
    <mergeCell ref="H25:I25"/>
    <mergeCell ref="J25:K25"/>
    <mergeCell ref="C8:K8"/>
    <mergeCell ref="C23:K23"/>
  </mergeCells>
  <pageMargins left="0.35" right="0.16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2014-01-28T11:47:03Z</dcterms:modified>
</cp:coreProperties>
</file>