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44" i="3"/>
  <c r="J32"/>
  <c r="J20"/>
  <c r="I38" s="1"/>
  <c r="I20"/>
  <c r="K20" s="1"/>
  <c r="G20"/>
  <c r="I36" s="1"/>
  <c r="F20"/>
  <c r="H20" s="1"/>
  <c r="D20"/>
  <c r="I40" s="1"/>
  <c r="C20"/>
  <c r="E20" s="1"/>
  <c r="I13"/>
  <c r="I42" l="1"/>
</calcChain>
</file>

<file path=xl/sharedStrings.xml><?xml version="1.0" encoding="utf-8"?>
<sst xmlns="http://schemas.openxmlformats.org/spreadsheetml/2006/main" count="39" uniqueCount="30">
  <si>
    <t>Утверждаю</t>
  </si>
  <si>
    <t>Директор ООО "ОРК"</t>
  </si>
  <si>
    <t>ОТЧЕТ ПО НАЧИСЛЕННЫМ И ОПЛАЧЕННЫМ УСЛУГАМ</t>
  </si>
  <si>
    <t xml:space="preserve">И ВЫПОЛНЕННЫМ РАБОТАМ В МКД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</si>
  <si>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</si>
  <si>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</si>
  <si>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</si>
  <si>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</si>
  <si>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</si>
  <si>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</si>
  <si>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</si>
  <si>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</si>
  <si>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</si>
  <si>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</si>
  <si>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</si>
  <si>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</si>
  <si>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</si>
  <si>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ОПЛАТА ЗА ПЕРИОД С 01.01.2013 ПО 01.09.2013 Г.</t>
  </si>
  <si>
    <r>
      <t>"</t>
    </r>
    <r>
      <rPr>
        <u/>
        <sz val="12"/>
        <rFont val="Arial Cyr"/>
        <charset val="204"/>
      </rPr>
      <t xml:space="preserve"> 01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сентября </t>
    </r>
    <r>
      <rPr>
        <sz val="12"/>
        <rFont val="Arial Cyr"/>
        <charset val="204"/>
      </rPr>
      <t xml:space="preserve"> 2013 г.</t>
    </r>
  </si>
  <si>
    <t>ЗА ПЕРИОД С 01.01.2013 ПО 01.09.2013 Г.</t>
  </si>
  <si>
    <t>руб.</t>
  </si>
  <si>
    <t xml:space="preserve">руб. </t>
  </si>
  <si>
    <t xml:space="preserve">Задолженность за услуги управляющей организации  </t>
  </si>
  <si>
    <t>на 01.09.2013г.</t>
  </si>
  <si>
    <t xml:space="preserve">Остаток средств капитального ремонта  </t>
  </si>
  <si>
    <t xml:space="preserve">Остаток средств текущего ремонта   </t>
  </si>
  <si>
    <t xml:space="preserve">Остаток средств аварийного ремонта   </t>
  </si>
  <si>
    <t xml:space="preserve">ИТОГО </t>
  </si>
  <si>
    <t>с. Скатинское, ул. Чапаева, 32</t>
  </si>
  <si>
    <t>Задолженность собственников за выполненные работы, оказанные услуги по состоянию на 01.01.2013 г. - руб.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</si>
</sst>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2" fontId="6" fillId="0" borderId="1" xfId="0" applyNumberFormat="1" applyFont="1" applyBorder="1" applyAlignment="1">
      <alignment horizontal="center" wrapText="1"/>
    </xf>
    <xf numFmtId="0" fontId="2" fillId="0" borderId="0" xfId="0" applyFont="1" applyBorder="1"/>
    <xf numFmtId="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2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2" fontId="6" fillId="0" borderId="0" xfId="0" applyNumberFormat="1" applyFont="1" applyAlignment="1">
      <alignment vertical="center" wrapText="1"/>
    </xf>
    <xf numFmtId="17" fontId="0" fillId="0" borderId="5" xfId="0" applyNumberFormat="1" applyBorder="1" applyAlignment="1">
      <alignment horizontal="center"/>
    </xf>
    <xf numFmtId="17" fontId="0" fillId="0" borderId="5" xfId="0" applyNumberFormat="1" applyFont="1" applyBorder="1" applyAlignment="1">
      <alignment horizontal="center"/>
    </xf>
    <xf numFmtId="0" fontId="2" fillId="0" borderId="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2;&#1054;&#1057;&#1061;&#1054;&#1044;\&#1059;&#1051;.%20&#1063;&#1040;&#1055;&#1040;&#1045;&#1042;&#1040;,%203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/>
      <sheetData sheetId="1"/>
      <sheetData sheetId="2">
        <row r="8">
          <cell r="N8">
            <v>5572.91</v>
          </cell>
        </row>
        <row r="84">
          <cell r="F84">
            <v>8701.8000000000011</v>
          </cell>
          <cell r="L84">
            <v>1703.8000000000002</v>
          </cell>
          <cell r="X84">
            <v>14440.02</v>
          </cell>
        </row>
        <row r="85">
          <cell r="F85">
            <v>0</v>
          </cell>
          <cell r="L85">
            <v>0</v>
          </cell>
          <cell r="X85">
            <v>0</v>
          </cell>
        </row>
        <row r="86">
          <cell r="AA86">
            <v>6769.670000000001</v>
          </cell>
          <cell r="AD86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6"/>
  <sheetViews>
    <sheetView tabSelected="1" workbookViewId="0">
      <selection activeCell="D27" sqref="D27:G27"/>
    </sheetView>
  </sheetViews>
  <sheetFormatPr defaultRowHeight="15.75"/>
  <cols>
    <col min="1" max="1" width="3" style="1" customWidth="1"/>
    <col min="2" max="2" width="0" style="1" hidden="1" customWidth="1"/>
    <col min="3" max="3" width="14.5703125" style="1" customWidth="1"/>
    <col min="4" max="4" width="9.5703125" style="1" customWidth="1"/>
    <col min="5" max="5" width="9.5703125" style="1" bestFit="1" customWidth="1"/>
    <col min="6" max="6" width="12" style="1" customWidth="1"/>
    <col min="7" max="7" width="10.140625" style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6384" width="9.140625" style="1"/>
  </cols>
  <sheetData>
    <row r="1" spans="3:11">
      <c r="H1" s="2"/>
      <c r="I1" s="2"/>
      <c r="J1" s="36" t="s">
        <v>0</v>
      </c>
      <c r="K1" s="36"/>
    </row>
    <row r="2" spans="3:11">
      <c r="H2" s="2"/>
      <c r="I2" s="36" t="s">
        <v>1</v>
      </c>
      <c r="J2" s="36"/>
      <c r="K2" s="36"/>
    </row>
    <row r="3" spans="3:11">
      <c r="H3" s="36" t="s">
        <v>16</v>
      </c>
      <c r="I3" s="36"/>
      <c r="J3" s="36"/>
      <c r="K3" s="36"/>
    </row>
    <row r="4" spans="3:11">
      <c r="H4" s="36" t="s">
        <v>18</v>
      </c>
      <c r="I4" s="36"/>
      <c r="J4" s="36"/>
      <c r="K4" s="36"/>
    </row>
    <row r="7" spans="3:11">
      <c r="C7" s="37" t="s">
        <v>2</v>
      </c>
      <c r="D7" s="37"/>
      <c r="E7" s="37"/>
      <c r="F7" s="37"/>
      <c r="G7" s="37"/>
      <c r="H7" s="37"/>
      <c r="I7" s="37"/>
      <c r="J7" s="37"/>
      <c r="K7" s="37"/>
    </row>
    <row r="8" spans="3:11">
      <c r="C8" s="37" t="s">
        <v>3</v>
      </c>
      <c r="D8" s="37"/>
      <c r="E8" s="37"/>
      <c r="F8" s="37"/>
      <c r="G8" s="37"/>
      <c r="H8" s="37"/>
      <c r="I8" s="37"/>
      <c r="J8" s="37"/>
      <c r="K8" s="37"/>
    </row>
    <row r="9" spans="3:11">
      <c r="C9" s="38" t="s">
        <v>19</v>
      </c>
      <c r="D9" s="38"/>
      <c r="E9" s="38"/>
      <c r="F9" s="38"/>
      <c r="G9" s="38"/>
      <c r="H9" s="38"/>
      <c r="I9" s="38"/>
      <c r="J9" s="38"/>
      <c r="K9" s="38"/>
    </row>
    <row r="10" spans="3:11" ht="17.25" customHeight="1">
      <c r="C10" s="39" t="s">
        <v>28</v>
      </c>
      <c r="D10" s="39"/>
      <c r="E10" s="39"/>
      <c r="F10" s="39"/>
      <c r="G10" s="39"/>
      <c r="H10" s="39"/>
      <c r="I10" s="39"/>
      <c r="J10" s="39"/>
      <c r="K10" s="39"/>
    </row>
    <row r="11" spans="3:11" ht="14.25" customHeight="1">
      <c r="C11" s="14"/>
      <c r="D11" s="14"/>
      <c r="E11" s="14"/>
      <c r="F11" s="14"/>
      <c r="G11" s="14"/>
      <c r="H11" s="14"/>
      <c r="I11" s="14"/>
      <c r="J11" s="14"/>
      <c r="K11" s="14"/>
    </row>
    <row r="12" spans="3:11" ht="13.5" customHeight="1">
      <c r="C12" s="14"/>
      <c r="D12" s="14"/>
      <c r="E12" s="14"/>
      <c r="F12" s="14"/>
      <c r="G12" s="14"/>
      <c r="H12" s="14"/>
      <c r="I12" s="14"/>
      <c r="J12" s="14"/>
      <c r="K12" s="14"/>
    </row>
    <row r="13" spans="3:11" ht="35.25" customHeight="1">
      <c r="C13" s="18" t="s">
        <v>29</v>
      </c>
      <c r="D13" s="18"/>
      <c r="E13" s="18"/>
      <c r="F13" s="18"/>
      <c r="G13" s="18"/>
      <c r="H13" s="18"/>
      <c r="I13" s="8">
        <f>[1]Лист3!N8</f>
        <v>5572.91</v>
      </c>
      <c r="K13" s="3"/>
    </row>
    <row r="14" spans="3:11">
      <c r="C14" s="15"/>
      <c r="D14" s="15"/>
      <c r="E14" s="15"/>
      <c r="F14" s="15"/>
      <c r="G14" s="15"/>
      <c r="H14" s="15"/>
      <c r="I14" s="44"/>
      <c r="J14" s="45"/>
      <c r="K14" s="3"/>
    </row>
    <row r="15" spans="3:11">
      <c r="C15" s="38" t="s">
        <v>17</v>
      </c>
      <c r="D15" s="38"/>
      <c r="E15" s="38"/>
      <c r="F15" s="38"/>
      <c r="G15" s="38"/>
      <c r="H15" s="38"/>
      <c r="I15" s="38"/>
      <c r="J15" s="38"/>
      <c r="K15" s="38"/>
    </row>
    <row r="17" spans="3:11" ht="15.75" customHeight="1">
      <c r="C17" s="40" t="s">
        <v>4</v>
      </c>
      <c r="D17" s="41"/>
      <c r="E17" s="42"/>
      <c r="F17" s="40" t="s">
        <v>5</v>
      </c>
      <c r="G17" s="41"/>
      <c r="H17" s="42"/>
      <c r="I17" s="40" t="s">
        <v>6</v>
      </c>
      <c r="J17" s="41"/>
      <c r="K17" s="42"/>
    </row>
    <row r="18" spans="3:11">
      <c r="C18" s="4" t="s">
        <v>7</v>
      </c>
      <c r="D18" s="4" t="s">
        <v>8</v>
      </c>
      <c r="E18" s="4" t="s">
        <v>9</v>
      </c>
      <c r="F18" s="4" t="s">
        <v>7</v>
      </c>
      <c r="G18" s="4" t="s">
        <v>8</v>
      </c>
      <c r="H18" s="4" t="s">
        <v>9</v>
      </c>
      <c r="I18" s="4" t="s">
        <v>7</v>
      </c>
      <c r="J18" s="4" t="s">
        <v>8</v>
      </c>
      <c r="K18" s="4" t="s">
        <v>9</v>
      </c>
    </row>
    <row r="19" spans="3:11">
      <c r="C19" s="5"/>
      <c r="D19" s="5"/>
      <c r="E19" s="5"/>
      <c r="F19" s="5"/>
      <c r="G19" s="5"/>
      <c r="H19" s="5"/>
      <c r="I19" s="5"/>
      <c r="J19" s="5"/>
      <c r="K19" s="5"/>
    </row>
    <row r="20" spans="3:11">
      <c r="C20" s="16">
        <f>[1]Лист3!F84</f>
        <v>8701.8000000000011</v>
      </c>
      <c r="D20" s="16">
        <f>[1]Лист3!F85</f>
        <v>0</v>
      </c>
      <c r="E20" s="16">
        <f>C20-D20</f>
        <v>8701.8000000000011</v>
      </c>
      <c r="F20" s="16">
        <f>[1]Лист3!L84</f>
        <v>1703.8000000000002</v>
      </c>
      <c r="G20" s="16">
        <f>[1]Лист3!L85</f>
        <v>0</v>
      </c>
      <c r="H20" s="16">
        <f>F20-G20</f>
        <v>1703.8000000000002</v>
      </c>
      <c r="I20" s="16">
        <f>[1]Лист3!X84</f>
        <v>14440.02</v>
      </c>
      <c r="J20" s="16">
        <f>[1]Лист3!X85</f>
        <v>0</v>
      </c>
      <c r="K20" s="16">
        <f>I20-J20</f>
        <v>14440.02</v>
      </c>
    </row>
    <row r="21" spans="3:11">
      <c r="C21" s="5"/>
      <c r="D21" s="5"/>
      <c r="E21" s="5"/>
      <c r="F21" s="5"/>
      <c r="G21" s="5"/>
      <c r="H21" s="5"/>
      <c r="I21" s="5"/>
      <c r="J21" s="5"/>
      <c r="K21" s="5"/>
    </row>
    <row r="23" spans="3:11">
      <c r="C23" s="43" t="s">
        <v>10</v>
      </c>
      <c r="D23" s="43"/>
      <c r="E23" s="43"/>
      <c r="F23" s="43"/>
      <c r="G23" s="43"/>
      <c r="H23" s="43"/>
      <c r="I23" s="43"/>
      <c r="J23" s="43"/>
      <c r="K23" s="43"/>
    </row>
    <row r="25" spans="3:11" ht="30" customHeight="1">
      <c r="C25" s="17" t="s">
        <v>11</v>
      </c>
      <c r="D25" s="27" t="s">
        <v>12</v>
      </c>
      <c r="E25" s="27"/>
      <c r="F25" s="27"/>
      <c r="G25" s="27"/>
      <c r="H25" s="27" t="s">
        <v>13</v>
      </c>
      <c r="I25" s="27"/>
      <c r="J25" s="27" t="s">
        <v>14</v>
      </c>
      <c r="K25" s="27"/>
    </row>
    <row r="26" spans="3:11" ht="12.75" customHeight="1">
      <c r="C26" s="17"/>
      <c r="D26" s="28"/>
      <c r="E26" s="29"/>
      <c r="F26" s="29"/>
      <c r="G26" s="30"/>
      <c r="H26" s="28"/>
      <c r="I26" s="30"/>
      <c r="J26" s="28"/>
      <c r="K26" s="30"/>
    </row>
    <row r="27" spans="3:11" ht="12.75" customHeight="1">
      <c r="C27" s="46"/>
      <c r="D27" s="33"/>
      <c r="E27" s="34"/>
      <c r="F27" s="34"/>
      <c r="G27" s="35"/>
      <c r="H27" s="32"/>
      <c r="I27" s="32"/>
      <c r="J27" s="32"/>
      <c r="K27" s="32"/>
    </row>
    <row r="28" spans="3:11" ht="13.5" customHeight="1">
      <c r="C28" s="47"/>
      <c r="D28" s="21"/>
      <c r="E28" s="22"/>
      <c r="F28" s="22"/>
      <c r="G28" s="23"/>
      <c r="H28" s="21"/>
      <c r="I28" s="23"/>
      <c r="J28" s="32"/>
      <c r="K28" s="32"/>
    </row>
    <row r="29" spans="3:11" ht="12.75" customHeight="1">
      <c r="C29" s="47"/>
      <c r="D29" s="21"/>
      <c r="E29" s="22"/>
      <c r="F29" s="22"/>
      <c r="G29" s="23"/>
      <c r="H29" s="21"/>
      <c r="I29" s="23"/>
      <c r="J29" s="32"/>
      <c r="K29" s="32"/>
    </row>
    <row r="30" spans="3:11" ht="15" customHeight="1">
      <c r="C30" s="47"/>
      <c r="D30" s="21"/>
      <c r="E30" s="22"/>
      <c r="F30" s="22"/>
      <c r="G30" s="23"/>
      <c r="H30" s="21"/>
      <c r="I30" s="23"/>
      <c r="J30" s="32"/>
      <c r="K30" s="32"/>
    </row>
    <row r="31" spans="3:11" ht="13.5" customHeight="1">
      <c r="C31" s="48"/>
      <c r="D31" s="21"/>
      <c r="E31" s="22"/>
      <c r="F31" s="22"/>
      <c r="G31" s="23"/>
      <c r="H31" s="21"/>
      <c r="I31" s="23"/>
      <c r="J31" s="21"/>
      <c r="K31" s="23"/>
    </row>
    <row r="32" spans="3:11">
      <c r="C32" s="6" t="s">
        <v>15</v>
      </c>
      <c r="D32" s="24"/>
      <c r="E32" s="25"/>
      <c r="F32" s="25"/>
      <c r="G32" s="26"/>
      <c r="H32" s="24"/>
      <c r="I32" s="26"/>
      <c r="J32" s="31">
        <f>SUM(J27:K30)</f>
        <v>0</v>
      </c>
      <c r="K32" s="26"/>
    </row>
    <row r="34" spans="3:11" ht="15.75" customHeight="1">
      <c r="C34" s="18" t="s">
        <v>23</v>
      </c>
      <c r="D34" s="18"/>
      <c r="E34" s="18"/>
      <c r="F34" s="18"/>
      <c r="G34" s="18"/>
      <c r="H34" s="18"/>
      <c r="I34" s="18"/>
      <c r="J34" s="19"/>
      <c r="K34" s="20"/>
    </row>
    <row r="35" spans="3:11">
      <c r="I35" s="9"/>
    </row>
    <row r="36" spans="3:11" ht="15.75" customHeight="1">
      <c r="C36" s="18" t="s">
        <v>24</v>
      </c>
      <c r="D36" s="18"/>
      <c r="E36" s="18"/>
      <c r="F36" s="18"/>
      <c r="G36" s="18"/>
      <c r="H36" s="18"/>
      <c r="I36" s="10">
        <f>G20-I13</f>
        <v>-5572.91</v>
      </c>
      <c r="J36" s="7" t="s">
        <v>21</v>
      </c>
    </row>
    <row r="37" spans="3:11">
      <c r="I37" s="11"/>
      <c r="J37" s="7"/>
    </row>
    <row r="38" spans="3:11" ht="15.75" customHeight="1">
      <c r="C38" s="18" t="s">
        <v>25</v>
      </c>
      <c r="D38" s="18"/>
      <c r="E38" s="18"/>
      <c r="F38" s="18"/>
      <c r="G38" s="18"/>
      <c r="H38" s="18"/>
      <c r="I38" s="8">
        <f>J20</f>
        <v>0</v>
      </c>
      <c r="J38" s="7" t="s">
        <v>21</v>
      </c>
    </row>
    <row r="39" spans="3:11">
      <c r="I39" s="11"/>
      <c r="J39" s="7"/>
    </row>
    <row r="40" spans="3:11" ht="15.75" customHeight="1">
      <c r="C40" s="18" t="s">
        <v>26</v>
      </c>
      <c r="D40" s="18"/>
      <c r="E40" s="18"/>
      <c r="F40" s="18"/>
      <c r="G40" s="18"/>
      <c r="H40" s="18"/>
      <c r="I40" s="8">
        <f>D20-J27</f>
        <v>0</v>
      </c>
      <c r="J40" s="7" t="s">
        <v>21</v>
      </c>
    </row>
    <row r="41" spans="3:11">
      <c r="I41" s="11"/>
      <c r="J41" s="7"/>
    </row>
    <row r="42" spans="3:11" ht="15.75" customHeight="1">
      <c r="G42" s="7" t="s">
        <v>27</v>
      </c>
      <c r="I42" s="12">
        <f>I36+I38+I40</f>
        <v>-5572.91</v>
      </c>
      <c r="J42" s="7" t="s">
        <v>21</v>
      </c>
    </row>
    <row r="44" spans="3:11" ht="15.75" customHeight="1">
      <c r="C44" s="18" t="s">
        <v>22</v>
      </c>
      <c r="D44" s="18"/>
      <c r="E44" s="18"/>
      <c r="F44" s="18"/>
      <c r="G44" s="18"/>
      <c r="H44" s="18"/>
      <c r="I44" s="13">
        <f>[1]Лист3!AA86+[1]Лист3!AD86</f>
        <v>6769.670000000001</v>
      </c>
      <c r="J44" s="7" t="s">
        <v>20</v>
      </c>
    </row>
    <row r="46" spans="3:11" ht="15.75" customHeight="1"/>
  </sheetData>
  <mergeCells count="44">
    <mergeCell ref="C8:K8"/>
    <mergeCell ref="C9:K9"/>
    <mergeCell ref="C10:K10"/>
    <mergeCell ref="C13:H13"/>
    <mergeCell ref="H27:I27"/>
    <mergeCell ref="J27:K27"/>
    <mergeCell ref="C15:K15"/>
    <mergeCell ref="C17:E17"/>
    <mergeCell ref="F17:H17"/>
    <mergeCell ref="I17:K17"/>
    <mergeCell ref="C23:K23"/>
    <mergeCell ref="D27:G27"/>
    <mergeCell ref="J1:K1"/>
    <mergeCell ref="I2:K2"/>
    <mergeCell ref="H3:K3"/>
    <mergeCell ref="H4:K4"/>
    <mergeCell ref="C7:K7"/>
    <mergeCell ref="J28:K28"/>
    <mergeCell ref="D29:G29"/>
    <mergeCell ref="H29:I29"/>
    <mergeCell ref="J29:K29"/>
    <mergeCell ref="D30:G30"/>
    <mergeCell ref="H30:I30"/>
    <mergeCell ref="J30:K30"/>
    <mergeCell ref="D28:G28"/>
    <mergeCell ref="H28:I28"/>
    <mergeCell ref="D31:G31"/>
    <mergeCell ref="H31:I31"/>
    <mergeCell ref="J31:K31"/>
    <mergeCell ref="D32:G32"/>
    <mergeCell ref="H32:I32"/>
    <mergeCell ref="J32:K32"/>
    <mergeCell ref="D25:G25"/>
    <mergeCell ref="H25:I25"/>
    <mergeCell ref="J25:K25"/>
    <mergeCell ref="D26:G26"/>
    <mergeCell ref="H26:I26"/>
    <mergeCell ref="J26:K26"/>
    <mergeCell ref="C38:H38"/>
    <mergeCell ref="C40:H40"/>
    <mergeCell ref="J34:K34"/>
    <mergeCell ref="C34:I34"/>
    <mergeCell ref="C36:H36"/>
    <mergeCell ref="C44:H4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2013-09-24T07:50:14Z</dcterms:modified>
</cp:coreProperties>
</file>