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3" i="3"/>
  <c r="I39"/>
  <c r="J31"/>
  <c r="J20"/>
  <c r="I37" s="1"/>
  <c r="I20"/>
  <c r="K20" s="1"/>
  <c r="G20"/>
  <c r="I35" s="1"/>
  <c r="I41" s="1"/>
  <c r="F20"/>
  <c r="H20" s="1"/>
  <c r="D20"/>
  <c r="C20"/>
  <c r="E20" s="1"/>
  <c r="I13"/>
</calcChain>
</file>

<file path=xl/sharedStrings.xml><?xml version="1.0" encoding="utf-8"?>
<sst xmlns="http://schemas.openxmlformats.org/spreadsheetml/2006/main" count="40" uniqueCount="29">
  <si>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</si>
  <si>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</si>
  <si>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</si>
  <si>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</si>
  <si>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</si>
  <si>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</si>
  <si>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</si>
  <si>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</si>
  <si>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</si>
  <si>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</si>
  <si>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</si>
  <si>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</si>
  <si>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</si>
  <si>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</si>
  <si>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</si>
  <si>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</si>
  <si>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</si>
  <si>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</si>
  <si>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</si>
  <si>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</si>
  <si>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Задолженность за услуги управляющей организации  </t>
  </si>
  <si>
    <t>на 01.09.2013г.</t>
  </si>
  <si>
    <t xml:space="preserve">ИТОГО </t>
  </si>
  <si>
    <t>Остаток средств капитального ремонта</t>
  </si>
  <si>
    <t>Остаток средств текущего ремонта</t>
  </si>
  <si>
    <t>Остаток средств аварийного ремонта</t>
  </si>
  <si>
    <t>ОПЛАТА ЗА ПЕРИОД С 01.01.2013 ПО 01.09.2013 Г.</t>
  </si>
  <si>
    <t>п. Новый ул. Ленина, 13</t>
  </si>
  <si>
    <t xml:space="preserve">Остаток средств капитального ремонта на 01.01.2013 г. руб.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</si>
</sst>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14" fontId="0" fillId="0" borderId="5" xfId="0" applyNumberFormat="1" applyBorder="1"/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3;&#1054;&#1042;&#1067;&#1049;\&#1051;&#1077;&#1085;&#1080;&#1085;&#1072;%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13"/>
      <sheetName val="Лист1"/>
      <sheetName val="итог отчет"/>
    </sheetNames>
    <sheetDataSet>
      <sheetData sheetId="0"/>
      <sheetData sheetId="1">
        <row r="84">
          <cell r="R84">
            <v>5639.92</v>
          </cell>
          <cell r="U84">
            <v>3430</v>
          </cell>
          <cell r="AG84">
            <v>29368.48</v>
          </cell>
        </row>
        <row r="85">
          <cell r="R85">
            <v>0</v>
          </cell>
          <cell r="U85">
            <v>0</v>
          </cell>
          <cell r="AG85">
            <v>0</v>
          </cell>
        </row>
        <row r="86">
          <cell r="AJ86">
            <v>25073.870000000003</v>
          </cell>
          <cell r="AM86">
            <v>471.95999999999992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6"/>
  <sheetViews>
    <sheetView tabSelected="1" topLeftCell="A31" workbookViewId="0">
      <selection sqref="A1:XFD1048576"/>
    </sheetView>
  </sheetViews>
  <sheetFormatPr defaultRowHeight="15.75"/>
  <cols>
    <col min="1" max="2" width="3" style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5" t="s">
        <v>0</v>
      </c>
      <c r="K1" s="25"/>
    </row>
    <row r="2" spans="3:11">
      <c r="H2" s="2"/>
      <c r="I2" s="25" t="s">
        <v>1</v>
      </c>
      <c r="J2" s="25"/>
      <c r="K2" s="25"/>
    </row>
    <row r="3" spans="3:11">
      <c r="H3" s="25" t="s">
        <v>16</v>
      </c>
      <c r="I3" s="25"/>
      <c r="J3" s="25"/>
      <c r="K3" s="25"/>
    </row>
    <row r="4" spans="3:11">
      <c r="H4" s="25" t="s">
        <v>17</v>
      </c>
      <c r="I4" s="25"/>
      <c r="J4" s="25"/>
      <c r="K4" s="25"/>
    </row>
    <row r="7" spans="3:11">
      <c r="C7" s="20" t="s">
        <v>2</v>
      </c>
      <c r="D7" s="20"/>
      <c r="E7" s="20"/>
      <c r="F7" s="20"/>
      <c r="G7" s="20"/>
      <c r="H7" s="20"/>
      <c r="I7" s="20"/>
      <c r="J7" s="20"/>
      <c r="K7" s="20"/>
    </row>
    <row r="8" spans="3:11">
      <c r="C8" s="20" t="s">
        <v>3</v>
      </c>
      <c r="D8" s="20"/>
      <c r="E8" s="20"/>
      <c r="F8" s="20"/>
      <c r="G8" s="20"/>
      <c r="H8" s="20"/>
      <c r="I8" s="20"/>
      <c r="J8" s="20"/>
      <c r="K8" s="20"/>
    </row>
    <row r="9" spans="3:11">
      <c r="C9" s="37" t="s">
        <v>18</v>
      </c>
      <c r="D9" s="37"/>
      <c r="E9" s="37"/>
      <c r="F9" s="37"/>
      <c r="G9" s="37"/>
      <c r="H9" s="37"/>
      <c r="I9" s="37"/>
      <c r="J9" s="37"/>
      <c r="K9" s="37"/>
    </row>
    <row r="10" spans="3:11" ht="17.25" customHeight="1">
      <c r="C10" s="38" t="s">
        <v>27</v>
      </c>
      <c r="D10" s="38"/>
      <c r="E10" s="38"/>
      <c r="F10" s="38"/>
      <c r="G10" s="38"/>
      <c r="H10" s="38"/>
      <c r="I10" s="38"/>
      <c r="J10" s="38"/>
      <c r="K10" s="38"/>
    </row>
    <row r="11" spans="3:11" ht="14.25" customHeight="1">
      <c r="C11" s="17"/>
      <c r="D11" s="17"/>
      <c r="E11" s="17"/>
      <c r="F11" s="17"/>
      <c r="G11" s="17"/>
      <c r="H11" s="17"/>
      <c r="I11" s="17"/>
      <c r="J11" s="17"/>
      <c r="K11" s="17"/>
    </row>
    <row r="12" spans="3:11" ht="13.5" customHeight="1">
      <c r="C12" s="17"/>
      <c r="D12" s="17"/>
      <c r="E12" s="17"/>
      <c r="F12" s="17"/>
      <c r="G12" s="17"/>
      <c r="H12" s="17"/>
      <c r="I12" s="17"/>
      <c r="J12" s="17"/>
      <c r="K12" s="17"/>
    </row>
    <row r="13" spans="3:11" ht="35.25" customHeight="1">
      <c r="C13" s="43" t="s">
        <v>28</v>
      </c>
      <c r="D13" s="43"/>
      <c r="E13" s="43"/>
      <c r="F13" s="43"/>
      <c r="G13" s="43"/>
      <c r="H13" s="43"/>
      <c r="I13" s="14">
        <f>-1463.94</f>
        <v>-1463.94</v>
      </c>
      <c r="J13" s="3"/>
      <c r="K13" s="3"/>
    </row>
    <row r="14" spans="3:11">
      <c r="C14" s="16"/>
      <c r="D14" s="16"/>
      <c r="E14" s="16"/>
      <c r="F14" s="16"/>
      <c r="G14" s="16"/>
      <c r="H14" s="16"/>
      <c r="I14" s="15"/>
      <c r="J14" s="3"/>
      <c r="K14" s="3"/>
    </row>
    <row r="15" spans="3:11" ht="15.75" customHeight="1">
      <c r="C15" s="37" t="s">
        <v>26</v>
      </c>
      <c r="D15" s="37"/>
      <c r="E15" s="37"/>
      <c r="F15" s="37"/>
      <c r="G15" s="37"/>
      <c r="H15" s="37"/>
      <c r="I15" s="37"/>
      <c r="J15" s="37"/>
      <c r="K15" s="37"/>
    </row>
    <row r="17" spans="3:11" ht="15.75" customHeight="1">
      <c r="C17" s="39" t="s">
        <v>4</v>
      </c>
      <c r="D17" s="40"/>
      <c r="E17" s="41"/>
      <c r="F17" s="39" t="s">
        <v>5</v>
      </c>
      <c r="G17" s="40"/>
      <c r="H17" s="41"/>
      <c r="I17" s="39" t="s">
        <v>6</v>
      </c>
      <c r="J17" s="40"/>
      <c r="K17" s="41"/>
    </row>
    <row r="18" spans="3:11">
      <c r="C18" s="4" t="s">
        <v>7</v>
      </c>
      <c r="D18" s="4" t="s">
        <v>8</v>
      </c>
      <c r="E18" s="4" t="s">
        <v>9</v>
      </c>
      <c r="F18" s="4" t="s">
        <v>7</v>
      </c>
      <c r="G18" s="4" t="s">
        <v>8</v>
      </c>
      <c r="H18" s="4" t="s">
        <v>9</v>
      </c>
      <c r="I18" s="4" t="s">
        <v>7</v>
      </c>
      <c r="J18" s="4" t="s">
        <v>8</v>
      </c>
      <c r="K18" s="4" t="s">
        <v>9</v>
      </c>
    </row>
    <row r="19" spans="3:11" ht="15.75" customHeight="1">
      <c r="C19" s="5"/>
      <c r="D19" s="5"/>
      <c r="E19" s="5"/>
      <c r="F19" s="5"/>
      <c r="G19" s="5"/>
      <c r="H19" s="5"/>
      <c r="I19" s="5"/>
      <c r="J19" s="5"/>
      <c r="K19" s="5"/>
    </row>
    <row r="20" spans="3:11">
      <c r="C20" s="18">
        <f>[1]Лист1!R84</f>
        <v>5639.92</v>
      </c>
      <c r="D20" s="18">
        <f>[1]Лист1!R85</f>
        <v>0</v>
      </c>
      <c r="E20" s="18">
        <f>C20-D20</f>
        <v>5639.92</v>
      </c>
      <c r="F20" s="18">
        <f>[1]Лист1!U84</f>
        <v>3430</v>
      </c>
      <c r="G20" s="18">
        <f>[1]Лист1!U85</f>
        <v>0</v>
      </c>
      <c r="H20" s="5">
        <f>F20-G20</f>
        <v>3430</v>
      </c>
      <c r="I20" s="18">
        <f>[1]Лист1!AG84</f>
        <v>29368.48</v>
      </c>
      <c r="J20" s="18">
        <f>[1]Лист1!AG85</f>
        <v>0</v>
      </c>
      <c r="K20" s="5">
        <f>I20-J20</f>
        <v>29368.48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3" spans="3:11">
      <c r="C23" s="42" t="s">
        <v>10</v>
      </c>
      <c r="D23" s="42"/>
      <c r="E23" s="42"/>
      <c r="F23" s="42"/>
      <c r="G23" s="42"/>
      <c r="H23" s="42"/>
      <c r="I23" s="42"/>
      <c r="J23" s="42"/>
      <c r="K23" s="42"/>
    </row>
    <row r="24" spans="3:11">
      <c r="C24" s="37" t="s">
        <v>18</v>
      </c>
      <c r="D24" s="37"/>
      <c r="E24" s="37"/>
      <c r="F24" s="37"/>
      <c r="G24" s="37"/>
      <c r="H24" s="37"/>
      <c r="I24" s="37"/>
      <c r="J24" s="37"/>
      <c r="K24" s="37"/>
    </row>
    <row r="25" spans="3:11" ht="30" customHeight="1"/>
    <row r="26" spans="3:11" ht="30.75" customHeight="1">
      <c r="C26" s="19" t="s">
        <v>11</v>
      </c>
      <c r="D26" s="21" t="s">
        <v>12</v>
      </c>
      <c r="E26" s="21"/>
      <c r="F26" s="21"/>
      <c r="G26" s="21"/>
      <c r="H26" s="21" t="s">
        <v>13</v>
      </c>
      <c r="I26" s="21"/>
      <c r="J26" s="21" t="s">
        <v>14</v>
      </c>
      <c r="K26" s="21"/>
    </row>
    <row r="27" spans="3:11">
      <c r="C27" s="19"/>
      <c r="D27" s="22"/>
      <c r="E27" s="23"/>
      <c r="F27" s="23"/>
      <c r="G27" s="24"/>
      <c r="H27" s="22"/>
      <c r="I27" s="24"/>
      <c r="J27" s="22"/>
      <c r="K27" s="24"/>
    </row>
    <row r="28" spans="3:11" ht="15.75" customHeight="1">
      <c r="C28" s="9"/>
      <c r="D28" s="31"/>
      <c r="E28" s="32"/>
      <c r="F28" s="32"/>
      <c r="G28" s="33"/>
      <c r="H28" s="34"/>
      <c r="I28" s="35"/>
      <c r="J28" s="36"/>
      <c r="K28" s="36"/>
    </row>
    <row r="29" spans="3:11">
      <c r="C29" s="9"/>
      <c r="D29" s="31"/>
      <c r="E29" s="32"/>
      <c r="F29" s="32"/>
      <c r="G29" s="33"/>
      <c r="H29" s="34"/>
      <c r="I29" s="35"/>
      <c r="J29" s="36"/>
      <c r="K29" s="36"/>
    </row>
    <row r="30" spans="3:11">
      <c r="C30" s="9"/>
      <c r="D30" s="31"/>
      <c r="E30" s="32"/>
      <c r="F30" s="32"/>
      <c r="G30" s="33"/>
      <c r="H30" s="34"/>
      <c r="I30" s="35"/>
      <c r="J30" s="36"/>
      <c r="K30" s="36"/>
    </row>
    <row r="31" spans="3:11" ht="13.5" customHeight="1">
      <c r="C31" s="6" t="s">
        <v>15</v>
      </c>
      <c r="D31" s="26"/>
      <c r="E31" s="27"/>
      <c r="F31" s="27"/>
      <c r="G31" s="28"/>
      <c r="H31" s="26"/>
      <c r="I31" s="28"/>
      <c r="J31" s="29">
        <f>SUM(J28:K30)</f>
        <v>0</v>
      </c>
      <c r="K31" s="28"/>
    </row>
    <row r="33" spans="3:10" ht="15.75" customHeight="1">
      <c r="C33" s="30" t="s">
        <v>21</v>
      </c>
      <c r="D33" s="30"/>
      <c r="E33" s="30"/>
      <c r="F33" s="30"/>
      <c r="G33" s="30"/>
      <c r="H33" s="30"/>
      <c r="I33" s="30"/>
    </row>
    <row r="34" spans="3:10" ht="15.75" customHeight="1">
      <c r="C34" s="16"/>
      <c r="D34" s="16"/>
      <c r="E34" s="16"/>
      <c r="F34" s="16"/>
      <c r="G34" s="16"/>
      <c r="H34" s="16"/>
      <c r="I34" s="16"/>
    </row>
    <row r="35" spans="3:10" ht="15.75" customHeight="1">
      <c r="C35" s="30" t="s">
        <v>23</v>
      </c>
      <c r="D35" s="30"/>
      <c r="E35" s="30"/>
      <c r="F35" s="30"/>
      <c r="G35" s="30"/>
      <c r="H35" s="30"/>
      <c r="I35" s="10">
        <f>G20+I13</f>
        <v>-1463.94</v>
      </c>
      <c r="J35" s="7" t="s">
        <v>19</v>
      </c>
    </row>
    <row r="36" spans="3:10" ht="15.75" customHeight="1">
      <c r="I36" s="11"/>
    </row>
    <row r="37" spans="3:10" ht="15.75" customHeight="1">
      <c r="C37" s="30" t="s">
        <v>24</v>
      </c>
      <c r="D37" s="30"/>
      <c r="E37" s="30"/>
      <c r="F37" s="30"/>
      <c r="G37" s="30"/>
      <c r="H37" s="30"/>
      <c r="I37" s="8">
        <f>J20</f>
        <v>0</v>
      </c>
      <c r="J37" s="7" t="s">
        <v>19</v>
      </c>
    </row>
    <row r="38" spans="3:10" ht="15.75" customHeight="1">
      <c r="I38" s="12"/>
    </row>
    <row r="39" spans="3:10" ht="15.75" customHeight="1">
      <c r="C39" s="30" t="s">
        <v>25</v>
      </c>
      <c r="D39" s="30"/>
      <c r="E39" s="30"/>
      <c r="F39" s="30"/>
      <c r="G39" s="30"/>
      <c r="H39" s="30"/>
      <c r="I39" s="8">
        <f>D20</f>
        <v>0</v>
      </c>
      <c r="J39" s="7" t="s">
        <v>19</v>
      </c>
    </row>
    <row r="40" spans="3:10" ht="15.75" customHeight="1">
      <c r="I40" s="11"/>
    </row>
    <row r="41" spans="3:10" ht="15.75" customHeight="1">
      <c r="G41" s="7" t="s">
        <v>22</v>
      </c>
      <c r="I41" s="13">
        <f>I35+I37+I39</f>
        <v>-1463.94</v>
      </c>
      <c r="J41" s="7" t="s">
        <v>19</v>
      </c>
    </row>
    <row r="42" spans="3:10" ht="15.75" customHeight="1">
      <c r="I42" s="11"/>
    </row>
    <row r="43" spans="3:10" ht="15.75" customHeight="1">
      <c r="C43" s="30" t="s">
        <v>20</v>
      </c>
      <c r="D43" s="30"/>
      <c r="E43" s="30"/>
      <c r="F43" s="30"/>
      <c r="G43" s="30"/>
      <c r="H43" s="30"/>
      <c r="I43" s="8">
        <f>[1]Лист1!AJ86+[1]Лист1!AM86</f>
        <v>25545.83</v>
      </c>
      <c r="J43" s="7" t="s">
        <v>19</v>
      </c>
    </row>
    <row r="44" spans="3:10" ht="15.75" customHeight="1"/>
    <row r="45" spans="3:10" ht="15.75" customHeight="1"/>
    <row r="46" spans="3:10" ht="15.75" customHeight="1"/>
  </sheetData>
  <mergeCells count="38">
    <mergeCell ref="C43:H43"/>
    <mergeCell ref="C24:K24"/>
    <mergeCell ref="D26:G26"/>
    <mergeCell ref="H26:I26"/>
    <mergeCell ref="J26:K26"/>
    <mergeCell ref="D27:G27"/>
    <mergeCell ref="H27:I27"/>
    <mergeCell ref="J27:K27"/>
    <mergeCell ref="C37:H37"/>
    <mergeCell ref="C39:H39"/>
    <mergeCell ref="D28:G28"/>
    <mergeCell ref="H28:I28"/>
    <mergeCell ref="D31:G31"/>
    <mergeCell ref="H31:I31"/>
    <mergeCell ref="J31:K31"/>
    <mergeCell ref="H29:I29"/>
    <mergeCell ref="J29:K29"/>
    <mergeCell ref="D30:G30"/>
    <mergeCell ref="H30:I30"/>
    <mergeCell ref="J30:K30"/>
    <mergeCell ref="C33:I33"/>
    <mergeCell ref="C35:H35"/>
    <mergeCell ref="C10:K10"/>
    <mergeCell ref="J28:K28"/>
    <mergeCell ref="D29:G29"/>
    <mergeCell ref="J1:K1"/>
    <mergeCell ref="I2:K2"/>
    <mergeCell ref="H3:K3"/>
    <mergeCell ref="H4:K4"/>
    <mergeCell ref="C9:K9"/>
    <mergeCell ref="C7:K7"/>
    <mergeCell ref="C8:K8"/>
    <mergeCell ref="C13:H13"/>
    <mergeCell ref="C15:K15"/>
    <mergeCell ref="C17:E17"/>
    <mergeCell ref="F17:H17"/>
    <mergeCell ref="I17:K17"/>
    <mergeCell ref="C23:K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2013-09-26T05:39:07Z</dcterms:modified>
</cp:coreProperties>
</file>