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I51" i="1"/>
  <c r="J39"/>
  <c r="J22"/>
  <c r="I45" s="1"/>
  <c r="I22"/>
  <c r="K22" s="1"/>
  <c r="G22"/>
  <c r="F22"/>
  <c r="H22" s="1"/>
  <c r="D22"/>
  <c r="I47" s="1"/>
  <c r="C22"/>
  <c r="E22" s="1"/>
  <c r="I15"/>
  <c r="I43" l="1"/>
  <c r="I49"/>
</calcChain>
</file>

<file path=xl/sharedStrings.xml><?xml version="1.0" encoding="utf-8"?>
<sst xmlns="http://schemas.openxmlformats.org/spreadsheetml/2006/main" count="42" uniqueCount="30">
  <si>
    <t>Утверждаю</t>
  </si>
  <si>
    <t>Директор ООО "ОРК"</t>
  </si>
  <si>
    <t>ОТЧЕТ ПО НАЧИСЛЕННЫМ И ОПЛАЧЕННЫМ УСЛУГАМ</t>
  </si>
  <si>
    <t xml:space="preserve">И ВЫПОЛНЕННЫМ РАБОТАМ В МКД </t>
  </si>
  <si>
    <t>д. Баранникова, ул. Ленина, 5</t>
  </si>
  <si>
    <t>АВР</t>
  </si>
  <si>
    <t>Капитальный ремонт</t>
  </si>
  <si>
    <t>Текущий ремонт</t>
  </si>
  <si>
    <t>начислено</t>
  </si>
  <si>
    <t>оплата</t>
  </si>
  <si>
    <t>долг</t>
  </si>
  <si>
    <t>Выполненные работы</t>
  </si>
  <si>
    <t>Период</t>
  </si>
  <si>
    <t>Виды работ</t>
  </si>
  <si>
    <t>Сметная стоимость руб.</t>
  </si>
  <si>
    <t>Доля собственников руб.</t>
  </si>
  <si>
    <t>Аварийный ремонт системы электроснабжения</t>
  </si>
  <si>
    <t>Итого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</si>
  <si>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</si>
  <si>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r>
      <t>"</t>
    </r>
    <r>
      <rPr>
        <u/>
        <sz val="12"/>
        <rFont val="Arial Cyr"/>
        <charset val="204"/>
      </rPr>
      <t xml:space="preserve"> 01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сентября </t>
    </r>
    <r>
      <rPr>
        <sz val="12"/>
        <rFont val="Arial Cyr"/>
        <charset val="204"/>
      </rPr>
      <t xml:space="preserve"> 2013 г.</t>
    </r>
  </si>
  <si>
    <t>ЗА ПЕРИОД С 01.01.2013 ПО 01.09.2013 Г.</t>
  </si>
  <si>
    <t xml:space="preserve">Задолженность собственников за выполненные работы, оказанные услуги по состоянию на 01.01.2013 г. </t>
  </si>
  <si>
    <t>руб.</t>
  </si>
  <si>
    <t>ОПЛАТА ЗА ПЕРИОД С 01.01.2013 ПО 01.09.2013 Г.</t>
  </si>
  <si>
    <t>на 01.09.2013г.</t>
  </si>
  <si>
    <t xml:space="preserve">Остаток средств капитального ремонта </t>
  </si>
  <si>
    <t>Остаток средств текущего ремонта</t>
  </si>
  <si>
    <t>Остаток средств аварийного ремонта</t>
  </si>
  <si>
    <t xml:space="preserve">ИТОГО </t>
  </si>
  <si>
    <t xml:space="preserve">Задолженность за услуги управляющей организации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</si>
</sst>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2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2" fontId="6" fillId="0" borderId="0" xfId="0" applyNumberFormat="1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5" xfId="0" applyNumberFormat="1" applyBorder="1"/>
    <xf numFmtId="0" fontId="2" fillId="0" borderId="5" xfId="0" applyFont="1" applyBorder="1"/>
    <xf numFmtId="0" fontId="6" fillId="0" borderId="5" xfId="0" applyFont="1" applyBorder="1"/>
    <xf numFmtId="0" fontId="6" fillId="0" borderId="0" xfId="0" applyFont="1"/>
    <xf numFmtId="0" fontId="2" fillId="0" borderId="0" xfId="0" applyFont="1" applyBorder="1"/>
    <xf numFmtId="2" fontId="6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right" vertical="center" wrapText="1"/>
    </xf>
    <xf numFmtId="2" fontId="2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2" fontId="6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2" fontId="2" fillId="0" borderId="5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41;&#1040;&#1056;&#1040;&#1053;&#1053;&#1048;&#1050;&#1054;&#1042;&#1040;\&#1059;&#1051;.%20&#1051;&#1045;&#1053;&#1048;&#1053;&#1040;,%20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итог отчеты"/>
    </sheetNames>
    <sheetDataSet>
      <sheetData sheetId="0" refreshError="1"/>
      <sheetData sheetId="1" refreshError="1"/>
      <sheetData sheetId="2">
        <row r="7">
          <cell r="W7">
            <v>19741.61</v>
          </cell>
        </row>
        <row r="84">
          <cell r="R84">
            <v>8884.7999999999993</v>
          </cell>
          <cell r="U84">
            <v>7277.5499999999993</v>
          </cell>
          <cell r="AG84">
            <v>11532.279999999999</v>
          </cell>
        </row>
        <row r="85">
          <cell r="R85">
            <v>6303.5325309182426</v>
          </cell>
          <cell r="U85">
            <v>5166.978439641126</v>
          </cell>
          <cell r="AG85">
            <v>8127.6927974112023</v>
          </cell>
        </row>
        <row r="86">
          <cell r="AJ86">
            <v>0</v>
          </cell>
          <cell r="AM86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54"/>
  <sheetViews>
    <sheetView tabSelected="1" topLeftCell="A16" workbookViewId="0">
      <selection activeCell="H30" sqref="H30:I30"/>
    </sheetView>
  </sheetViews>
  <sheetFormatPr defaultRowHeight="15.75"/>
  <cols>
    <col min="1" max="1" width="1.5703125" style="1" customWidth="1"/>
    <col min="2" max="2" width="4.28515625" style="1" customWidth="1"/>
    <col min="3" max="3" width="13.28515625" style="1" customWidth="1"/>
    <col min="4" max="4" width="9.5703125" style="1" customWidth="1"/>
    <col min="5" max="5" width="9.140625" style="1"/>
    <col min="6" max="6" width="11.5703125" style="1" customWidth="1"/>
    <col min="7" max="7" width="9.5703125" style="1" bestFit="1" customWidth="1"/>
    <col min="8" max="8" width="9.140625" style="1"/>
    <col min="9" max="9" width="11.28515625" style="1" customWidth="1"/>
    <col min="10" max="10" width="9.28515625" style="1" customWidth="1"/>
    <col min="11" max="11" width="9.42578125" style="1" customWidth="1"/>
    <col min="12" max="12" width="9.5703125" style="1" bestFit="1" customWidth="1"/>
    <col min="13" max="16384" width="9.140625" style="1"/>
  </cols>
  <sheetData>
    <row r="1" spans="3:11">
      <c r="H1" s="2"/>
      <c r="I1" s="2"/>
      <c r="J1" s="51" t="s">
        <v>0</v>
      </c>
      <c r="K1" s="51"/>
    </row>
    <row r="2" spans="3:11">
      <c r="H2" s="2"/>
      <c r="I2" s="51" t="s">
        <v>1</v>
      </c>
      <c r="J2" s="51"/>
      <c r="K2" s="51"/>
    </row>
    <row r="3" spans="3:11">
      <c r="H3" s="51" t="s">
        <v>18</v>
      </c>
      <c r="I3" s="51"/>
      <c r="J3" s="51"/>
      <c r="K3" s="51"/>
    </row>
    <row r="4" spans="3:11">
      <c r="H4" s="51" t="s">
        <v>19</v>
      </c>
      <c r="I4" s="51"/>
      <c r="J4" s="51"/>
      <c r="K4" s="51"/>
    </row>
    <row r="9" spans="3:11">
      <c r="C9" s="50" t="s">
        <v>2</v>
      </c>
      <c r="D9" s="50"/>
      <c r="E9" s="50"/>
      <c r="F9" s="50"/>
      <c r="G9" s="50"/>
      <c r="H9" s="50"/>
      <c r="I9" s="50"/>
      <c r="J9" s="50"/>
      <c r="K9" s="50"/>
    </row>
    <row r="10" spans="3:11">
      <c r="C10" s="50" t="s">
        <v>3</v>
      </c>
      <c r="D10" s="50"/>
      <c r="E10" s="50"/>
      <c r="F10" s="50"/>
      <c r="G10" s="50"/>
      <c r="H10" s="50"/>
      <c r="I10" s="50"/>
      <c r="J10" s="50"/>
      <c r="K10" s="50"/>
    </row>
    <row r="11" spans="3:11">
      <c r="C11" s="24" t="s">
        <v>20</v>
      </c>
      <c r="D11" s="24"/>
      <c r="E11" s="24"/>
      <c r="F11" s="24"/>
      <c r="G11" s="24"/>
      <c r="H11" s="24"/>
      <c r="I11" s="24"/>
      <c r="J11" s="24"/>
      <c r="K11" s="24"/>
    </row>
    <row r="12" spans="3:11">
      <c r="C12" s="45" t="s">
        <v>4</v>
      </c>
      <c r="D12" s="45"/>
      <c r="E12" s="45"/>
      <c r="F12" s="45"/>
      <c r="G12" s="45"/>
      <c r="H12" s="45"/>
      <c r="I12" s="45"/>
      <c r="J12" s="45"/>
      <c r="K12" s="45"/>
    </row>
    <row r="13" spans="3:11">
      <c r="C13" s="19"/>
      <c r="D13" s="19"/>
      <c r="E13" s="19"/>
      <c r="F13" s="19"/>
      <c r="G13" s="19"/>
      <c r="H13" s="19"/>
      <c r="I13" s="19"/>
      <c r="J13" s="19"/>
      <c r="K13" s="19"/>
    </row>
    <row r="14" spans="3:11">
      <c r="C14" s="19"/>
      <c r="D14" s="19"/>
      <c r="E14" s="19"/>
      <c r="F14" s="19"/>
      <c r="G14" s="19"/>
      <c r="H14" s="19"/>
      <c r="I14" s="19"/>
      <c r="J14" s="19"/>
      <c r="K14" s="19"/>
    </row>
    <row r="15" spans="3:11" ht="15.75" customHeight="1">
      <c r="C15" s="46" t="s">
        <v>21</v>
      </c>
      <c r="D15" s="46"/>
      <c r="E15" s="46"/>
      <c r="F15" s="46"/>
      <c r="G15" s="46"/>
      <c r="H15" s="46"/>
      <c r="I15" s="3">
        <f>[1]Лист3!W7</f>
        <v>19741.61</v>
      </c>
      <c r="J15" s="20" t="s">
        <v>22</v>
      </c>
      <c r="K15" s="4"/>
    </row>
    <row r="16" spans="3:11" ht="15.75" customHeight="1">
      <c r="C16" s="16"/>
      <c r="D16" s="16"/>
      <c r="E16" s="16"/>
      <c r="F16" s="16"/>
      <c r="G16" s="16"/>
      <c r="H16" s="16"/>
      <c r="I16" s="5"/>
      <c r="J16" s="4"/>
      <c r="K16" s="4"/>
    </row>
    <row r="17" spans="3:11">
      <c r="C17" s="24" t="s">
        <v>23</v>
      </c>
      <c r="D17" s="24"/>
      <c r="E17" s="24"/>
      <c r="F17" s="24"/>
      <c r="G17" s="24"/>
      <c r="H17" s="24"/>
      <c r="I17" s="24"/>
      <c r="J17" s="24"/>
      <c r="K17" s="24"/>
    </row>
    <row r="19" spans="3:11">
      <c r="C19" s="25" t="s">
        <v>5</v>
      </c>
      <c r="D19" s="26"/>
      <c r="E19" s="27"/>
      <c r="F19" s="25" t="s">
        <v>6</v>
      </c>
      <c r="G19" s="26"/>
      <c r="H19" s="27"/>
      <c r="I19" s="25" t="s">
        <v>7</v>
      </c>
      <c r="J19" s="26"/>
      <c r="K19" s="27"/>
    </row>
    <row r="20" spans="3:11" ht="15.75" customHeight="1">
      <c r="C20" s="6" t="s">
        <v>8</v>
      </c>
      <c r="D20" s="6" t="s">
        <v>9</v>
      </c>
      <c r="E20" s="6" t="s">
        <v>10</v>
      </c>
      <c r="F20" s="6" t="s">
        <v>8</v>
      </c>
      <c r="G20" s="6" t="s">
        <v>9</v>
      </c>
      <c r="H20" s="6" t="s">
        <v>10</v>
      </c>
      <c r="I20" s="6" t="s">
        <v>8</v>
      </c>
      <c r="J20" s="6" t="s">
        <v>9</v>
      </c>
      <c r="K20" s="6" t="s">
        <v>10</v>
      </c>
    </row>
    <row r="21" spans="3:11">
      <c r="C21" s="7"/>
      <c r="D21" s="7"/>
      <c r="E21" s="7"/>
      <c r="F21" s="7"/>
      <c r="G21" s="7"/>
      <c r="H21" s="7"/>
      <c r="I21" s="7"/>
      <c r="J21" s="7"/>
      <c r="K21" s="7"/>
    </row>
    <row r="22" spans="3:11">
      <c r="C22" s="17">
        <f>[1]Лист3!R84</f>
        <v>8884.7999999999993</v>
      </c>
      <c r="D22" s="17">
        <f>[1]Лист3!R85</f>
        <v>6303.5325309182426</v>
      </c>
      <c r="E22" s="7">
        <f>C22-D22</f>
        <v>2581.2674690817566</v>
      </c>
      <c r="F22" s="17">
        <f>[1]Лист3!U84</f>
        <v>7277.5499999999993</v>
      </c>
      <c r="G22" s="17">
        <f>[1]Лист3!U85</f>
        <v>5166.978439641126</v>
      </c>
      <c r="H22" s="7">
        <f>F22-G22</f>
        <v>2110.5715603588733</v>
      </c>
      <c r="I22" s="17">
        <f>[1]Лист3!AG84</f>
        <v>11532.279999999999</v>
      </c>
      <c r="J22" s="17">
        <f>[1]Лист3!AG85</f>
        <v>8127.6927974112023</v>
      </c>
      <c r="K22" s="7">
        <f>I22-J22</f>
        <v>3404.5872025887966</v>
      </c>
    </row>
    <row r="23" spans="3:11">
      <c r="C23" s="7"/>
      <c r="D23" s="7"/>
      <c r="E23" s="7"/>
      <c r="F23" s="7"/>
      <c r="G23" s="7"/>
      <c r="H23" s="7"/>
      <c r="I23" s="7"/>
      <c r="J23" s="7"/>
      <c r="K23" s="7"/>
    </row>
    <row r="25" spans="3:11">
      <c r="C25" s="28" t="s">
        <v>11</v>
      </c>
      <c r="D25" s="28"/>
      <c r="E25" s="28"/>
      <c r="F25" s="28"/>
      <c r="G25" s="28"/>
      <c r="H25" s="28"/>
      <c r="I25" s="28"/>
      <c r="J25" s="28"/>
      <c r="K25" s="28"/>
    </row>
    <row r="26" spans="3:11">
      <c r="C26" s="24" t="s">
        <v>20</v>
      </c>
      <c r="D26" s="24"/>
      <c r="E26" s="24"/>
      <c r="F26" s="24"/>
      <c r="G26" s="24"/>
      <c r="H26" s="24"/>
      <c r="I26" s="24"/>
      <c r="J26" s="24"/>
      <c r="K26" s="24"/>
    </row>
    <row r="28" spans="3:11">
      <c r="C28" s="18" t="s">
        <v>12</v>
      </c>
      <c r="D28" s="22" t="s">
        <v>13</v>
      </c>
      <c r="E28" s="22"/>
      <c r="F28" s="22"/>
      <c r="G28" s="22"/>
      <c r="H28" s="22" t="s">
        <v>14</v>
      </c>
      <c r="I28" s="22"/>
      <c r="J28" s="22" t="s">
        <v>15</v>
      </c>
      <c r="K28" s="22"/>
    </row>
    <row r="29" spans="3:11" ht="15.75" customHeight="1">
      <c r="C29" s="18"/>
      <c r="D29" s="47"/>
      <c r="E29" s="48"/>
      <c r="F29" s="48"/>
      <c r="G29" s="49"/>
      <c r="H29" s="47"/>
      <c r="I29" s="49"/>
      <c r="J29" s="47"/>
      <c r="K29" s="49"/>
    </row>
    <row r="30" spans="3:11">
      <c r="C30" s="8">
        <v>41452</v>
      </c>
      <c r="D30" s="41" t="s">
        <v>16</v>
      </c>
      <c r="E30" s="42"/>
      <c r="F30" s="42"/>
      <c r="G30" s="43"/>
      <c r="H30" s="44"/>
      <c r="I30" s="44"/>
      <c r="J30" s="44">
        <v>1500</v>
      </c>
      <c r="K30" s="44"/>
    </row>
    <row r="31" spans="3:11" ht="15.75" customHeight="1">
      <c r="C31" s="8"/>
      <c r="D31" s="41"/>
      <c r="E31" s="42"/>
      <c r="F31" s="42"/>
      <c r="G31" s="43"/>
      <c r="H31" s="36"/>
      <c r="I31" s="37"/>
      <c r="J31" s="44"/>
      <c r="K31" s="44"/>
    </row>
    <row r="32" spans="3:11">
      <c r="C32" s="8"/>
      <c r="D32" s="41"/>
      <c r="E32" s="42"/>
      <c r="F32" s="42"/>
      <c r="G32" s="43"/>
      <c r="H32" s="36"/>
      <c r="I32" s="37"/>
      <c r="J32" s="44"/>
      <c r="K32" s="44"/>
    </row>
    <row r="33" spans="3:11" ht="15" customHeight="1">
      <c r="C33" s="8"/>
      <c r="D33" s="41"/>
      <c r="E33" s="42"/>
      <c r="F33" s="42"/>
      <c r="G33" s="43"/>
      <c r="H33" s="36"/>
      <c r="I33" s="37"/>
      <c r="J33" s="44"/>
      <c r="K33" s="44"/>
    </row>
    <row r="34" spans="3:11" hidden="1">
      <c r="C34" s="9"/>
      <c r="D34" s="41"/>
      <c r="E34" s="42"/>
      <c r="F34" s="42"/>
      <c r="G34" s="43"/>
      <c r="H34" s="36"/>
      <c r="I34" s="37"/>
      <c r="J34" s="44"/>
      <c r="K34" s="44"/>
    </row>
    <row r="35" spans="3:11" hidden="1">
      <c r="C35" s="9"/>
      <c r="D35" s="41"/>
      <c r="E35" s="42"/>
      <c r="F35" s="42"/>
      <c r="G35" s="43"/>
      <c r="H35" s="36"/>
      <c r="I35" s="37"/>
      <c r="J35" s="44"/>
      <c r="K35" s="44"/>
    </row>
    <row r="36" spans="3:11" ht="15.75" hidden="1" customHeight="1">
      <c r="C36" s="9"/>
      <c r="D36" s="33"/>
      <c r="E36" s="34"/>
      <c r="F36" s="34"/>
      <c r="G36" s="35"/>
      <c r="H36" s="36"/>
      <c r="I36" s="37"/>
      <c r="J36" s="38"/>
      <c r="K36" s="39"/>
    </row>
    <row r="37" spans="3:11" ht="15.75" hidden="1" customHeight="1">
      <c r="C37" s="9"/>
      <c r="D37" s="33"/>
      <c r="E37" s="34"/>
      <c r="F37" s="34"/>
      <c r="G37" s="35"/>
      <c r="H37" s="36"/>
      <c r="I37" s="37"/>
      <c r="J37" s="38"/>
      <c r="K37" s="39"/>
    </row>
    <row r="38" spans="3:11" hidden="1">
      <c r="C38" s="10"/>
      <c r="D38" s="36"/>
      <c r="E38" s="40"/>
      <c r="F38" s="40"/>
      <c r="G38" s="37"/>
      <c r="H38" s="36"/>
      <c r="I38" s="37"/>
      <c r="J38" s="36"/>
      <c r="K38" s="37"/>
    </row>
    <row r="39" spans="3:11">
      <c r="C39" s="11" t="s">
        <v>17</v>
      </c>
      <c r="D39" s="29"/>
      <c r="E39" s="30"/>
      <c r="F39" s="30"/>
      <c r="G39" s="31"/>
      <c r="H39" s="29"/>
      <c r="I39" s="31"/>
      <c r="J39" s="32">
        <f>SUM(J30:K37)</f>
        <v>1500</v>
      </c>
      <c r="K39" s="31"/>
    </row>
    <row r="41" spans="3:11">
      <c r="C41" s="23" t="s">
        <v>24</v>
      </c>
      <c r="D41" s="23"/>
      <c r="E41" s="23"/>
      <c r="F41" s="23"/>
      <c r="G41" s="23"/>
      <c r="H41" s="23"/>
      <c r="I41" s="23"/>
    </row>
    <row r="42" spans="3:11" ht="15.75" customHeight="1">
      <c r="I42" s="13"/>
    </row>
    <row r="43" spans="3:11" ht="15.75" customHeight="1">
      <c r="C43" s="23" t="s">
        <v>25</v>
      </c>
      <c r="D43" s="23"/>
      <c r="E43" s="23"/>
      <c r="F43" s="23"/>
      <c r="G43" s="23"/>
      <c r="H43" s="23"/>
      <c r="I43" s="14">
        <f>G22-I15</f>
        <v>-14574.631560358874</v>
      </c>
      <c r="J43" s="12" t="s">
        <v>22</v>
      </c>
    </row>
    <row r="45" spans="3:11" ht="15.75" customHeight="1">
      <c r="C45" s="23" t="s">
        <v>26</v>
      </c>
      <c r="D45" s="23"/>
      <c r="E45" s="23"/>
      <c r="F45" s="23"/>
      <c r="G45" s="23"/>
      <c r="H45" s="23"/>
      <c r="I45" s="3">
        <f>J22</f>
        <v>8127.6927974112023</v>
      </c>
      <c r="J45" s="12" t="s">
        <v>22</v>
      </c>
    </row>
    <row r="46" spans="3:11">
      <c r="I46" s="15"/>
    </row>
    <row r="47" spans="3:11" ht="15.75" customHeight="1">
      <c r="C47" s="23" t="s">
        <v>27</v>
      </c>
      <c r="D47" s="23"/>
      <c r="E47" s="23"/>
      <c r="F47" s="23"/>
      <c r="G47" s="23"/>
      <c r="H47" s="23"/>
      <c r="I47" s="3">
        <f>D22-J39</f>
        <v>4803.5325309182426</v>
      </c>
      <c r="J47" s="12" t="s">
        <v>22</v>
      </c>
    </row>
    <row r="49" spans="3:10" ht="16.5" customHeight="1">
      <c r="G49" s="12" t="s">
        <v>28</v>
      </c>
      <c r="I49" s="21">
        <f>I43+I45+I47</f>
        <v>-1643.4062320294288</v>
      </c>
      <c r="J49" s="12" t="s">
        <v>22</v>
      </c>
    </row>
    <row r="50" spans="3:10" ht="15.75" customHeight="1"/>
    <row r="51" spans="3:10">
      <c r="C51" s="23" t="s">
        <v>29</v>
      </c>
      <c r="D51" s="23"/>
      <c r="E51" s="23"/>
      <c r="F51" s="23"/>
      <c r="G51" s="23"/>
      <c r="H51" s="23"/>
      <c r="I51" s="3">
        <f>[1]Лист3!AJ86+[1]Лист3!AM86</f>
        <v>0</v>
      </c>
      <c r="J51" s="12" t="s">
        <v>22</v>
      </c>
    </row>
    <row r="52" spans="3:10" ht="15.75" customHeight="1"/>
    <row r="54" spans="3:10" ht="15.75" customHeight="1"/>
  </sheetData>
  <mergeCells count="56">
    <mergeCell ref="C10:K10"/>
    <mergeCell ref="J1:K1"/>
    <mergeCell ref="I2:K2"/>
    <mergeCell ref="H3:K3"/>
    <mergeCell ref="H4:K4"/>
    <mergeCell ref="C9:K9"/>
    <mergeCell ref="D30:G30"/>
    <mergeCell ref="H30:I30"/>
    <mergeCell ref="J30:K30"/>
    <mergeCell ref="C11:K11"/>
    <mergeCell ref="C12:K12"/>
    <mergeCell ref="C15:H15"/>
    <mergeCell ref="C26:K26"/>
    <mergeCell ref="D29:G29"/>
    <mergeCell ref="H29:I29"/>
    <mergeCell ref="J29:K29"/>
    <mergeCell ref="D31:G31"/>
    <mergeCell ref="H31:I31"/>
    <mergeCell ref="J31:K31"/>
    <mergeCell ref="D32:G32"/>
    <mergeCell ref="H32:I32"/>
    <mergeCell ref="J32:K32"/>
    <mergeCell ref="H36:I36"/>
    <mergeCell ref="J36:K36"/>
    <mergeCell ref="D33:G33"/>
    <mergeCell ref="H33:I33"/>
    <mergeCell ref="J33:K33"/>
    <mergeCell ref="D34:G34"/>
    <mergeCell ref="H34:I34"/>
    <mergeCell ref="J34:K34"/>
    <mergeCell ref="C45:H45"/>
    <mergeCell ref="C47:H47"/>
    <mergeCell ref="C51:H51"/>
    <mergeCell ref="D39:G39"/>
    <mergeCell ref="H39:I39"/>
    <mergeCell ref="C17:K17"/>
    <mergeCell ref="C19:E19"/>
    <mergeCell ref="F19:H19"/>
    <mergeCell ref="I19:K19"/>
    <mergeCell ref="C25:K25"/>
    <mergeCell ref="D28:G28"/>
    <mergeCell ref="H28:I28"/>
    <mergeCell ref="J28:K28"/>
    <mergeCell ref="C41:I41"/>
    <mergeCell ref="C43:H43"/>
    <mergeCell ref="J39:K39"/>
    <mergeCell ref="D37:G37"/>
    <mergeCell ref="H37:I37"/>
    <mergeCell ref="J37:K37"/>
    <mergeCell ref="D38:G38"/>
    <mergeCell ref="H38:I38"/>
    <mergeCell ref="J38:K38"/>
    <mergeCell ref="D35:G35"/>
    <mergeCell ref="H35:I35"/>
    <mergeCell ref="J35:K35"/>
    <mergeCell ref="D36:G3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2013-09-25T06:34:35Z</dcterms:modified>
</cp:coreProperties>
</file>